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<sst xmlns="http://schemas.openxmlformats.org/spreadsheetml/2006/main" count="45" uniqueCount="35">
  <si>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Plan przychodów i wydatków zakładów budżetowych, 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</si>
  <si>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</si>
  <si>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</si>
  <si>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</si>
  <si>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</si>
  <si>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</si>
  <si>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</si>
  <si>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</si>
  <si>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I.</t>
  </si>
  <si>
    <t>Gospodarstwa pomocnicze</t>
  </si>
  <si>
    <t>z tego:</t>
  </si>
  <si>
    <t xml:space="preserve">1.Gospodarstwo Pomocnicze Obsługi Geodezyjnej przy Starostwie Powiatowym </t>
  </si>
  <si>
    <t>2.Warsztaty Szkolne przy Zespole Szkół w Tłuszczu</t>
  </si>
  <si>
    <t>II.</t>
  </si>
  <si>
    <t>Dochody własne jednostek budżetowych</t>
  </si>
  <si>
    <t>1. Zespół Szkół Specjalnych w Wołominie</t>
  </si>
  <si>
    <t>2.Zespół Szkół w Zielonce</t>
  </si>
  <si>
    <t>Ogółem</t>
  </si>
  <si>
    <t>W odniesieniu do dochodów własnych jednostek budżetowych:</t>
  </si>
  <si>
    <t>**   stan środków pieniężnych</t>
  </si>
  <si>
    <t xml:space="preserve">*** źródła dochodów wskazanych przez Zarząd </t>
  </si>
  <si>
    <r>
      <t>*</t>
    </r>
    <r>
      <rPr>
        <i/>
        <vertAlign val="superscript"/>
        <sz val="8"/>
        <rFont val="Arial CE"/>
        <family val="0"/>
      </rPr>
      <t xml:space="preserve">    </t>
    </r>
    <r>
      <rPr>
        <i/>
        <sz val="8"/>
        <rFont val="Arial CE"/>
        <family val="0"/>
      </rPr>
      <t>dochody</t>
    </r>
  </si>
  <si>
    <t>3. Zespół Szkół Terenów Zieleni w Radzyminie (80130)</t>
  </si>
  <si>
    <t>4. Zespół Szkół Terenów Zieleni - Internat w Radzyminie (85410)</t>
  </si>
  <si>
    <t>5. Dom Dziecka w Równem</t>
  </si>
  <si>
    <t xml:space="preserve"> oraz dochodów i wydatków dochodów własnych jednostek budżetowych na 2010 r.</t>
  </si>
  <si>
    <t>6. Rodzinny Dom Dziecka Nr 1</t>
  </si>
  <si>
    <t>7. Rodzinny Dom Dziecka Nr 2</t>
  </si>
  <si>
    <t>8. Rodzinny Dom Dziecka Nr 3</t>
  </si>
  <si>
    <t>9. Rodzinny Dom Dziecka Nr 4</t>
  </si>
  <si>
    <t>10. Dom Pomocy Społecznej w Zielonka</t>
  </si>
  <si>
    <t xml:space="preserve"> </t>
  </si>
  <si>
    <t>Przed zmianą</t>
  </si>
  <si>
    <t>Zmiana</t>
  </si>
  <si>
    <t>Po zmianie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</si>
</sst>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3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8"/>
      <name val="Arial CE"/>
      <family val="0"/>
    </font>
    <font>
      <i/>
      <vertAlign val="superscript"/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0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3" fontId="0" fillId="0" borderId="4" xfId="0" applyNumberForma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10" fillId="0" borderId="10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 wrapText="1" indent="2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24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1" width="3.875" style="0" customWidth="1"/>
    <col min="2" max="2" width="28.75390625" style="0" customWidth="1"/>
    <col min="3" max="3" width="11.625" style="0" customWidth="1"/>
    <col min="4" max="4" width="9.875" style="0" customWidth="1"/>
    <col min="5" max="5" width="9.625" style="0" customWidth="1"/>
    <col min="6" max="6" width="10.625" style="0" customWidth="1"/>
    <col min="8" max="8" width="9.00390625" style="0" customWidth="1"/>
    <col min="9" max="9" width="11.375" style="0" customWidth="1"/>
    <col min="10" max="10" width="7.25390625" style="0" customWidth="1"/>
    <col min="11" max="11" width="10.75390625" style="0" customWidth="1"/>
    <col min="12" max="12" width="12.00390625" style="0" customWidth="1"/>
    <col min="13" max="13" width="11.875" style="0" customWidth="1"/>
    <col min="14" max="14" width="12.375" style="0" customWidth="1"/>
    <col min="17" max="17" width="9.125" style="22" customWidth="1"/>
  </cols>
  <sheetData>
    <row r="1" spans="1:13" ht="16.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4"/>
    </row>
    <row r="2" spans="1:13" ht="16.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4"/>
    </row>
    <row r="3" spans="1:14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N3" s="2" t="s">
        <v>1</v>
      </c>
    </row>
    <row r="4" spans="1:14" ht="25.5" customHeight="1">
      <c r="A4" s="74" t="s">
        <v>2</v>
      </c>
      <c r="B4" s="75" t="s">
        <v>3</v>
      </c>
      <c r="C4" s="68" t="s">
        <v>4</v>
      </c>
      <c r="D4" s="69"/>
      <c r="E4" s="70"/>
      <c r="F4" s="62" t="s">
        <v>5</v>
      </c>
      <c r="G4" s="63"/>
      <c r="H4" s="64"/>
      <c r="I4" s="62" t="s">
        <v>6</v>
      </c>
      <c r="J4" s="63"/>
      <c r="K4" s="64"/>
      <c r="L4" s="62" t="s">
        <v>7</v>
      </c>
      <c r="M4" s="63"/>
      <c r="N4" s="64"/>
    </row>
    <row r="5" spans="1:14" ht="12" customHeight="1">
      <c r="A5" s="74"/>
      <c r="B5" s="75"/>
      <c r="C5" s="65" t="s">
        <v>32</v>
      </c>
      <c r="D5" s="56" t="s">
        <v>33</v>
      </c>
      <c r="E5" s="59" t="s">
        <v>34</v>
      </c>
      <c r="F5" s="65" t="s">
        <v>32</v>
      </c>
      <c r="G5" s="56" t="s">
        <v>33</v>
      </c>
      <c r="H5" s="59" t="s">
        <v>34</v>
      </c>
      <c r="I5" s="65" t="s">
        <v>32</v>
      </c>
      <c r="J5" s="56" t="s">
        <v>33</v>
      </c>
      <c r="K5" s="59" t="s">
        <v>34</v>
      </c>
      <c r="L5" s="65" t="s">
        <v>32</v>
      </c>
      <c r="M5" s="56" t="s">
        <v>33</v>
      </c>
      <c r="N5" s="59" t="s">
        <v>34</v>
      </c>
    </row>
    <row r="6" spans="1:14" ht="13.5" customHeight="1">
      <c r="A6" s="74"/>
      <c r="B6" s="75"/>
      <c r="C6" s="66"/>
      <c r="D6" s="57"/>
      <c r="E6" s="60"/>
      <c r="F6" s="66"/>
      <c r="G6" s="57"/>
      <c r="H6" s="60"/>
      <c r="I6" s="66"/>
      <c r="J6" s="57"/>
      <c r="K6" s="60"/>
      <c r="L6" s="66"/>
      <c r="M6" s="57"/>
      <c r="N6" s="60"/>
    </row>
    <row r="7" spans="1:14" ht="30.75" customHeight="1">
      <c r="A7" s="74"/>
      <c r="B7" s="75"/>
      <c r="C7" s="67"/>
      <c r="D7" s="58"/>
      <c r="E7" s="61"/>
      <c r="F7" s="67"/>
      <c r="G7" s="58"/>
      <c r="H7" s="61"/>
      <c r="I7" s="67"/>
      <c r="J7" s="58"/>
      <c r="K7" s="61"/>
      <c r="L7" s="67"/>
      <c r="M7" s="58"/>
      <c r="N7" s="61"/>
    </row>
    <row r="8" spans="1:14" ht="7.5" customHeight="1">
      <c r="A8" s="3">
        <v>1</v>
      </c>
      <c r="B8" s="26">
        <v>2</v>
      </c>
      <c r="C8" s="34">
        <v>3</v>
      </c>
      <c r="D8" s="3"/>
      <c r="E8" s="35"/>
      <c r="F8" s="34">
        <v>4</v>
      </c>
      <c r="G8" s="3">
        <v>5</v>
      </c>
      <c r="H8" s="35">
        <v>6</v>
      </c>
      <c r="I8" s="34">
        <v>8</v>
      </c>
      <c r="J8" s="3">
        <v>9</v>
      </c>
      <c r="K8" s="35"/>
      <c r="L8" s="34">
        <v>10</v>
      </c>
      <c r="M8" s="3"/>
      <c r="N8" s="35">
        <v>11</v>
      </c>
    </row>
    <row r="9" spans="1:14" ht="19.5" customHeight="1">
      <c r="A9" s="4" t="s">
        <v>8</v>
      </c>
      <c r="B9" s="27" t="s">
        <v>9</v>
      </c>
      <c r="C9" s="54">
        <f aca="true" t="shared" si="0" ref="C9:H9">SUM(C11:C12)</f>
        <v>88751</v>
      </c>
      <c r="D9" s="5">
        <f t="shared" si="0"/>
        <v>-7330</v>
      </c>
      <c r="E9" s="32">
        <f t="shared" si="0"/>
        <v>81421</v>
      </c>
      <c r="F9" s="54">
        <f t="shared" si="0"/>
        <v>1553673</v>
      </c>
      <c r="G9" s="55">
        <v>-60660</v>
      </c>
      <c r="H9" s="32">
        <f t="shared" si="0"/>
        <v>1493013</v>
      </c>
      <c r="I9" s="54">
        <f aca="true" t="shared" si="1" ref="I9:N9">SUM(I11:I12)</f>
        <v>1553673</v>
      </c>
      <c r="J9" s="5">
        <f t="shared" si="1"/>
        <v>-60660</v>
      </c>
      <c r="K9" s="32">
        <f t="shared" si="1"/>
        <v>1493013</v>
      </c>
      <c r="L9" s="54">
        <f t="shared" si="1"/>
        <v>88751</v>
      </c>
      <c r="M9" s="5">
        <f t="shared" si="1"/>
        <v>-7330</v>
      </c>
      <c r="N9" s="32">
        <f t="shared" si="1"/>
        <v>81421</v>
      </c>
    </row>
    <row r="10" spans="1:14" ht="15.75" customHeight="1">
      <c r="A10" s="6"/>
      <c r="B10" s="28" t="s">
        <v>10</v>
      </c>
      <c r="C10" s="37"/>
      <c r="D10" s="7"/>
      <c r="E10" s="38"/>
      <c r="F10" s="37"/>
      <c r="G10" s="10"/>
      <c r="H10" s="48"/>
      <c r="I10" s="37"/>
      <c r="J10" s="10"/>
      <c r="K10" s="48"/>
      <c r="L10" s="37"/>
      <c r="M10" s="25"/>
      <c r="N10" s="48"/>
    </row>
    <row r="11" spans="1:14" ht="35.25" customHeight="1">
      <c r="A11" s="6"/>
      <c r="B11" s="29" t="s">
        <v>11</v>
      </c>
      <c r="C11" s="39">
        <v>0</v>
      </c>
      <c r="D11" s="18">
        <v>44459</v>
      </c>
      <c r="E11" s="40">
        <v>44459</v>
      </c>
      <c r="F11" s="39">
        <v>1196673</v>
      </c>
      <c r="G11" s="19">
        <f>-G11</f>
        <v>0</v>
      </c>
      <c r="H11" s="46">
        <v>1196673</v>
      </c>
      <c r="I11" s="39">
        <v>1196673</v>
      </c>
      <c r="J11" s="19">
        <v>0</v>
      </c>
      <c r="K11" s="46">
        <v>1196673</v>
      </c>
      <c r="L11" s="39">
        <v>0</v>
      </c>
      <c r="M11" s="18">
        <v>44459</v>
      </c>
      <c r="N11" s="46">
        <v>44459</v>
      </c>
    </row>
    <row r="12" spans="1:14" ht="24.75" customHeight="1">
      <c r="A12" s="6"/>
      <c r="B12" s="29" t="s">
        <v>12</v>
      </c>
      <c r="C12" s="41">
        <v>88751</v>
      </c>
      <c r="D12" s="20">
        <v>-51789</v>
      </c>
      <c r="E12" s="42">
        <v>36962</v>
      </c>
      <c r="F12" s="41">
        <v>357000</v>
      </c>
      <c r="G12" s="16">
        <v>-60660</v>
      </c>
      <c r="H12" s="49">
        <v>296340</v>
      </c>
      <c r="I12" s="43">
        <v>357000</v>
      </c>
      <c r="J12" s="16">
        <v>-60660</v>
      </c>
      <c r="K12" s="49">
        <v>296340</v>
      </c>
      <c r="L12" s="43">
        <v>88751</v>
      </c>
      <c r="M12" s="15">
        <v>-51789</v>
      </c>
      <c r="N12" s="49">
        <v>36962</v>
      </c>
    </row>
    <row r="13" spans="1:14" ht="24.75" customHeight="1">
      <c r="A13" s="4" t="s">
        <v>13</v>
      </c>
      <c r="B13" s="30" t="s">
        <v>14</v>
      </c>
      <c r="C13" s="53">
        <f>SUM(C15:C24)</f>
        <v>10954</v>
      </c>
      <c r="D13" s="5">
        <f aca="true" t="shared" si="2" ref="D13:N13">SUM(D15:D24)</f>
        <v>66264</v>
      </c>
      <c r="E13" s="33">
        <f t="shared" si="2"/>
        <v>77218</v>
      </c>
      <c r="F13" s="53">
        <f t="shared" si="2"/>
        <v>307300</v>
      </c>
      <c r="G13" s="5">
        <f t="shared" si="2"/>
        <v>-5000</v>
      </c>
      <c r="H13" s="5">
        <f t="shared" si="2"/>
        <v>302300</v>
      </c>
      <c r="I13" s="54">
        <f t="shared" si="2"/>
        <v>308800</v>
      </c>
      <c r="J13" s="5">
        <f t="shared" si="2"/>
        <v>62056</v>
      </c>
      <c r="K13" s="32">
        <f t="shared" si="2"/>
        <v>370856</v>
      </c>
      <c r="L13" s="54">
        <f t="shared" si="2"/>
        <v>9454</v>
      </c>
      <c r="M13" s="5">
        <f t="shared" si="2"/>
        <v>-792</v>
      </c>
      <c r="N13" s="36">
        <f t="shared" si="2"/>
        <v>8662</v>
      </c>
    </row>
    <row r="14" spans="1:14" ht="13.5" customHeight="1">
      <c r="A14" s="8"/>
      <c r="B14" s="28" t="s">
        <v>10</v>
      </c>
      <c r="C14" s="37"/>
      <c r="D14" s="7"/>
      <c r="E14" s="38"/>
      <c r="F14" s="37"/>
      <c r="G14" s="9"/>
      <c r="H14" s="48"/>
      <c r="I14" s="37"/>
      <c r="J14" s="10"/>
      <c r="K14" s="51"/>
      <c r="L14" s="47"/>
      <c r="M14" s="17"/>
      <c r="N14" s="52"/>
    </row>
    <row r="15" spans="1:22" ht="22.5" customHeight="1">
      <c r="A15" s="8"/>
      <c r="B15" s="29" t="s">
        <v>15</v>
      </c>
      <c r="C15" s="39">
        <v>0</v>
      </c>
      <c r="D15" s="18">
        <v>741</v>
      </c>
      <c r="E15" s="40">
        <v>741</v>
      </c>
      <c r="F15" s="39">
        <v>5000</v>
      </c>
      <c r="G15" s="19">
        <v>-5000</v>
      </c>
      <c r="H15" s="46">
        <v>0</v>
      </c>
      <c r="I15" s="39">
        <v>5000</v>
      </c>
      <c r="J15" s="19">
        <v>-4259</v>
      </c>
      <c r="K15" s="46">
        <v>741</v>
      </c>
      <c r="L15" s="39">
        <v>0</v>
      </c>
      <c r="M15" s="15">
        <v>0</v>
      </c>
      <c r="N15" s="49">
        <v>0</v>
      </c>
      <c r="O15" s="12"/>
      <c r="P15" s="12"/>
      <c r="Q15" s="23"/>
      <c r="R15" s="12"/>
      <c r="S15" s="12"/>
      <c r="T15" s="12"/>
      <c r="U15" s="12"/>
      <c r="V15" s="12"/>
    </row>
    <row r="16" spans="1:14" ht="18" customHeight="1">
      <c r="A16" s="21"/>
      <c r="B16" s="29" t="s">
        <v>16</v>
      </c>
      <c r="C16" s="39">
        <v>0</v>
      </c>
      <c r="D16" s="18">
        <v>714</v>
      </c>
      <c r="E16" s="40">
        <v>714</v>
      </c>
      <c r="F16" s="39">
        <v>15000</v>
      </c>
      <c r="G16" s="19">
        <v>0</v>
      </c>
      <c r="H16" s="46">
        <v>15000</v>
      </c>
      <c r="I16" s="39">
        <v>15000</v>
      </c>
      <c r="J16" s="19">
        <v>714</v>
      </c>
      <c r="K16" s="46">
        <v>15714</v>
      </c>
      <c r="L16" s="39">
        <v>0</v>
      </c>
      <c r="M16" s="15">
        <v>0</v>
      </c>
      <c r="N16" s="49">
        <v>0</v>
      </c>
    </row>
    <row r="17" spans="1:14" ht="30" customHeight="1">
      <c r="A17" s="8"/>
      <c r="B17" s="29" t="s">
        <v>22</v>
      </c>
      <c r="C17" s="39">
        <v>5000</v>
      </c>
      <c r="D17" s="18">
        <v>-455</v>
      </c>
      <c r="E17" s="40">
        <v>4545</v>
      </c>
      <c r="F17" s="39">
        <v>61000</v>
      </c>
      <c r="G17" s="19">
        <v>0</v>
      </c>
      <c r="H17" s="46">
        <v>61000</v>
      </c>
      <c r="I17" s="39">
        <v>61000</v>
      </c>
      <c r="J17" s="19">
        <v>545</v>
      </c>
      <c r="K17" s="46">
        <v>61545</v>
      </c>
      <c r="L17" s="39">
        <v>5000</v>
      </c>
      <c r="M17" s="15">
        <v>-1000</v>
      </c>
      <c r="N17" s="49">
        <v>4000</v>
      </c>
    </row>
    <row r="18" spans="1:14" ht="34.5" customHeight="1">
      <c r="A18" s="11"/>
      <c r="B18" s="31" t="s">
        <v>23</v>
      </c>
      <c r="C18" s="43">
        <v>4000</v>
      </c>
      <c r="D18" s="15">
        <v>6590</v>
      </c>
      <c r="E18" s="44">
        <v>10590</v>
      </c>
      <c r="F18" s="43">
        <v>96500</v>
      </c>
      <c r="G18" s="16">
        <v>0</v>
      </c>
      <c r="H18" s="46">
        <v>96500</v>
      </c>
      <c r="I18" s="43">
        <v>96500</v>
      </c>
      <c r="J18" s="19">
        <v>6590</v>
      </c>
      <c r="K18" s="49">
        <v>103090</v>
      </c>
      <c r="L18" s="43">
        <v>4000</v>
      </c>
      <c r="M18" s="15">
        <v>0</v>
      </c>
      <c r="N18" s="49">
        <v>4000</v>
      </c>
    </row>
    <row r="19" spans="1:14" ht="20.25" customHeight="1">
      <c r="A19" s="11"/>
      <c r="B19" s="31" t="s">
        <v>24</v>
      </c>
      <c r="C19" s="43">
        <v>954</v>
      </c>
      <c r="D19" s="15">
        <v>208</v>
      </c>
      <c r="E19" s="44">
        <v>1162</v>
      </c>
      <c r="F19" s="43">
        <v>10000</v>
      </c>
      <c r="G19" s="16">
        <v>0</v>
      </c>
      <c r="H19" s="46">
        <v>10000</v>
      </c>
      <c r="I19" s="43">
        <v>10500</v>
      </c>
      <c r="J19" s="19">
        <v>0</v>
      </c>
      <c r="K19" s="49">
        <v>10500</v>
      </c>
      <c r="L19" s="43">
        <v>454</v>
      </c>
      <c r="M19" s="15">
        <v>208</v>
      </c>
      <c r="N19" s="49">
        <v>662</v>
      </c>
    </row>
    <row r="20" spans="1:14" ht="24.75" customHeight="1">
      <c r="A20" s="11"/>
      <c r="B20" s="31" t="s">
        <v>26</v>
      </c>
      <c r="C20" s="43">
        <v>0</v>
      </c>
      <c r="D20" s="15">
        <v>18942</v>
      </c>
      <c r="E20" s="44">
        <v>18942</v>
      </c>
      <c r="F20" s="43">
        <v>28000</v>
      </c>
      <c r="G20" s="16">
        <v>0</v>
      </c>
      <c r="H20" s="49">
        <v>28000</v>
      </c>
      <c r="I20" s="43">
        <v>28000</v>
      </c>
      <c r="J20" s="16">
        <v>18942</v>
      </c>
      <c r="K20" s="49">
        <v>46942</v>
      </c>
      <c r="L20" s="43">
        <v>0</v>
      </c>
      <c r="M20" s="15">
        <v>0</v>
      </c>
      <c r="N20" s="49">
        <v>0</v>
      </c>
    </row>
    <row r="21" spans="1:14" ht="17.25" customHeight="1">
      <c r="A21" s="11"/>
      <c r="B21" s="31" t="s">
        <v>27</v>
      </c>
      <c r="C21" s="43">
        <v>0</v>
      </c>
      <c r="D21" s="15">
        <v>8540</v>
      </c>
      <c r="E21" s="44">
        <v>8540</v>
      </c>
      <c r="F21" s="43">
        <v>18000</v>
      </c>
      <c r="G21" s="16">
        <v>0</v>
      </c>
      <c r="H21" s="49">
        <v>18000</v>
      </c>
      <c r="I21" s="43">
        <v>18000</v>
      </c>
      <c r="J21" s="16">
        <v>8540</v>
      </c>
      <c r="K21" s="49">
        <v>26540</v>
      </c>
      <c r="L21" s="43">
        <v>0</v>
      </c>
      <c r="M21" s="15">
        <v>0</v>
      </c>
      <c r="N21" s="49">
        <v>0</v>
      </c>
    </row>
    <row r="22" spans="1:14" ht="17.25" customHeight="1">
      <c r="A22" s="11"/>
      <c r="B22" s="31" t="s">
        <v>28</v>
      </c>
      <c r="C22" s="43">
        <v>0</v>
      </c>
      <c r="D22" s="15">
        <v>21261</v>
      </c>
      <c r="E22" s="44">
        <v>21261</v>
      </c>
      <c r="F22" s="43">
        <v>28000</v>
      </c>
      <c r="G22" s="16">
        <v>0</v>
      </c>
      <c r="H22" s="49">
        <v>28000</v>
      </c>
      <c r="I22" s="43">
        <v>28000</v>
      </c>
      <c r="J22" s="16">
        <v>21261</v>
      </c>
      <c r="K22" s="49">
        <v>49261</v>
      </c>
      <c r="L22" s="43">
        <v>0</v>
      </c>
      <c r="M22" s="15">
        <v>0</v>
      </c>
      <c r="N22" s="49">
        <v>0</v>
      </c>
    </row>
    <row r="23" spans="1:22" ht="19.5" customHeight="1">
      <c r="A23" s="11"/>
      <c r="B23" s="31" t="s">
        <v>29</v>
      </c>
      <c r="C23" s="43">
        <v>0</v>
      </c>
      <c r="D23" s="15">
        <v>6492</v>
      </c>
      <c r="E23" s="44">
        <v>6492</v>
      </c>
      <c r="F23" s="43">
        <v>20000</v>
      </c>
      <c r="G23" s="16">
        <v>0</v>
      </c>
      <c r="H23" s="49">
        <v>20000</v>
      </c>
      <c r="I23" s="43">
        <v>20000</v>
      </c>
      <c r="J23" s="16">
        <v>6492</v>
      </c>
      <c r="K23" s="49">
        <v>26492</v>
      </c>
      <c r="L23" s="43">
        <v>0</v>
      </c>
      <c r="M23" s="15">
        <v>0</v>
      </c>
      <c r="N23" s="49">
        <v>0</v>
      </c>
      <c r="O23" s="12"/>
      <c r="P23" s="12"/>
      <c r="Q23" s="23"/>
      <c r="R23" s="12"/>
      <c r="S23" s="12"/>
      <c r="T23" s="12"/>
      <c r="U23" s="12"/>
      <c r="V23" s="12"/>
    </row>
    <row r="24" spans="1:22" ht="19.5" customHeight="1">
      <c r="A24" s="17"/>
      <c r="B24" s="31" t="s">
        <v>30</v>
      </c>
      <c r="C24" s="43">
        <v>1000</v>
      </c>
      <c r="D24" s="15">
        <v>3231</v>
      </c>
      <c r="E24" s="44">
        <v>4231</v>
      </c>
      <c r="F24" s="43">
        <v>25800</v>
      </c>
      <c r="G24" s="16">
        <v>0</v>
      </c>
      <c r="H24" s="49">
        <v>25800</v>
      </c>
      <c r="I24" s="43">
        <v>26800</v>
      </c>
      <c r="J24" s="16">
        <v>3231</v>
      </c>
      <c r="K24" s="49">
        <v>30031</v>
      </c>
      <c r="L24" s="43">
        <v>0</v>
      </c>
      <c r="M24" s="15">
        <v>0</v>
      </c>
      <c r="N24" s="49">
        <v>0</v>
      </c>
      <c r="O24" s="12"/>
      <c r="P24" s="12"/>
      <c r="Q24" s="23"/>
      <c r="R24" s="12"/>
      <c r="S24" s="12"/>
      <c r="T24" s="12"/>
      <c r="U24" s="12"/>
      <c r="V24" s="12"/>
    </row>
    <row r="25" spans="1:17" s="12" customFormat="1" ht="15.75" customHeight="1">
      <c r="A25" s="71" t="s">
        <v>17</v>
      </c>
      <c r="B25" s="72"/>
      <c r="C25" s="45">
        <f>SUM(C9+C13)</f>
        <v>99705</v>
      </c>
      <c r="D25" s="45">
        <f aca="true" t="shared" si="3" ref="D25:N25">SUM(D9+D13)</f>
        <v>58934</v>
      </c>
      <c r="E25" s="45">
        <f t="shared" si="3"/>
        <v>158639</v>
      </c>
      <c r="F25" s="45">
        <f t="shared" si="3"/>
        <v>1860973</v>
      </c>
      <c r="G25" s="45">
        <f t="shared" si="3"/>
        <v>-65660</v>
      </c>
      <c r="H25" s="45">
        <f t="shared" si="3"/>
        <v>1795313</v>
      </c>
      <c r="I25" s="45">
        <f t="shared" si="3"/>
        <v>1862473</v>
      </c>
      <c r="J25" s="45">
        <f t="shared" si="3"/>
        <v>1396</v>
      </c>
      <c r="K25" s="45">
        <f t="shared" si="3"/>
        <v>1863869</v>
      </c>
      <c r="L25" s="45">
        <f t="shared" si="3"/>
        <v>98205</v>
      </c>
      <c r="M25" s="45">
        <f t="shared" si="3"/>
        <v>-8122</v>
      </c>
      <c r="N25" s="45">
        <f t="shared" si="3"/>
        <v>90083</v>
      </c>
      <c r="Q25" s="23"/>
    </row>
    <row r="26" spans="1:10" ht="9.75" customHeight="1">
      <c r="A26" s="13" t="s">
        <v>18</v>
      </c>
      <c r="B26" s="14"/>
      <c r="J26" s="50"/>
    </row>
    <row r="27" spans="1:10" ht="9" customHeight="1">
      <c r="A27" s="13" t="s">
        <v>21</v>
      </c>
      <c r="B27" s="14"/>
      <c r="J27" s="50"/>
    </row>
    <row r="28" spans="1:10" ht="9" customHeight="1">
      <c r="A28" s="13" t="s">
        <v>19</v>
      </c>
      <c r="B28" s="14"/>
      <c r="J28" s="50"/>
    </row>
    <row r="29" spans="1:10" ht="9.75" customHeight="1">
      <c r="A29" s="13" t="s">
        <v>20</v>
      </c>
      <c r="B29" s="14"/>
      <c r="J29" s="50"/>
    </row>
    <row r="30" ht="12.75">
      <c r="J30" s="50"/>
    </row>
    <row r="31" ht="12.75">
      <c r="J31" s="50"/>
    </row>
    <row r="32" ht="12.75">
      <c r="J32" s="50"/>
    </row>
    <row r="33" ht="12.75">
      <c r="J33" s="50"/>
    </row>
    <row r="34" ht="12.75">
      <c r="J34" s="50"/>
    </row>
    <row r="35" spans="2:10" ht="12.75">
      <c r="B35" t="s">
        <v>31</v>
      </c>
      <c r="J35" s="50"/>
    </row>
    <row r="36" ht="12.75">
      <c r="J36" s="50"/>
    </row>
    <row r="37" ht="12.75">
      <c r="J37" s="50"/>
    </row>
    <row r="38" ht="12.75">
      <c r="J38" s="50"/>
    </row>
    <row r="39" ht="12.75">
      <c r="J39" s="50"/>
    </row>
    <row r="40" ht="12.75">
      <c r="J40" s="50"/>
    </row>
    <row r="41" ht="12.75">
      <c r="J41" s="50"/>
    </row>
    <row r="42" ht="12.75">
      <c r="J42" s="50"/>
    </row>
    <row r="43" ht="12.75">
      <c r="J43" s="50"/>
    </row>
    <row r="44" ht="12.75">
      <c r="J44" s="50"/>
    </row>
    <row r="45" ht="12.75">
      <c r="J45" s="50"/>
    </row>
    <row r="46" ht="12.75">
      <c r="J46" s="50"/>
    </row>
    <row r="47" ht="12.75">
      <c r="J47" s="50"/>
    </row>
    <row r="48" ht="12.75">
      <c r="J48" s="50"/>
    </row>
    <row r="49" ht="12.75">
      <c r="J49" s="50"/>
    </row>
    <row r="50" ht="12.75">
      <c r="J50" s="50"/>
    </row>
  </sheetData>
  <mergeCells count="21">
    <mergeCell ref="A1:L1"/>
    <mergeCell ref="A2:L2"/>
    <mergeCell ref="A4:A7"/>
    <mergeCell ref="B4:B7"/>
    <mergeCell ref="D5:D7"/>
    <mergeCell ref="F4:H4"/>
    <mergeCell ref="J5:J7"/>
    <mergeCell ref="I4:K4"/>
    <mergeCell ref="L5:L7"/>
    <mergeCell ref="H5:H7"/>
    <mergeCell ref="I5:I7"/>
    <mergeCell ref="C4:E4"/>
    <mergeCell ref="A25:B25"/>
    <mergeCell ref="C5:C7"/>
    <mergeCell ref="E5:E7"/>
    <mergeCell ref="F5:F7"/>
    <mergeCell ref="G5:G7"/>
    <mergeCell ref="M5:M7"/>
    <mergeCell ref="N5:N7"/>
    <mergeCell ref="L4:N4"/>
    <mergeCell ref="K5:K7"/>
  </mergeCells>
  <printOptions horizontalCentered="1"/>
  <pageMargins left="0.5118110236220472" right="0.5118110236220472" top="0.9055118110236221" bottom="0.6299212598425197" header="0.5118110236220472" footer="0.5118110236220472"/>
  <pageSetup fitToHeight="7" horizontalDpi="600" verticalDpi="600" orientation="landscape" paperSize="9" scale="80" r:id="rId1"/>
  <headerFooter alignWithMargins="0">
    <oddHeader xml:space="preserve">&amp;RZałącznik nr 8   
do uchwały Rady Powiatu Wołomińskiego nr XLIII-326/10 
z dnia 27.05.2010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2010-05-28T07:05:16Z</cp:lastPrinted>
  <dcterms:created xsi:type="dcterms:W3CDTF">2008-03-12T09:39:53Z</dcterms:created>
  <dcterms:modified xsi:type="dcterms:W3CDTF">2010-05-28T07:05:20Z</dcterms:modified>
  <cp:category/>
  <cp:version/>
  <cp:contentType/>
  <cp:contentStatus/>
</cp:coreProperties>
</file>